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leksandrzolotov/Downloads/"/>
    </mc:Choice>
  </mc:AlternateContent>
  <xr:revisionPtr revIDLastSave="0" documentId="13_ncr:1_{705252DF-DEA9-F748-88E5-CD8826F7AF48}" xr6:coauthVersionLast="47" xr6:coauthVersionMax="47" xr10:uidLastSave="{00000000-0000-0000-0000-000000000000}"/>
  <bookViews>
    <workbookView xWindow="9060" yWindow="1960" windowWidth="32220" windowHeight="25300" tabRatio="987" xr2:uid="{00000000-000D-0000-FFFF-FFFF00000000}"/>
  </bookViews>
  <sheets>
    <sheet name="Прайс-лист ECHELON by Adesto" sheetId="1" r:id="rId1"/>
  </sheets>
  <definedNames>
    <definedName name="_xlnm.Print_Area" localSheetId="0">'Прайс-лист ECHELON by Adesto'!$A$1:$E$36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25" i="1"/>
  <c r="D11" i="1"/>
  <c r="D12" i="1"/>
  <c r="D14" i="1" l="1"/>
  <c r="D26" i="1"/>
  <c r="D29" i="1"/>
  <c r="D30" i="1"/>
  <c r="D32" i="1" l="1"/>
  <c r="D27" i="1" l="1"/>
  <c r="D28" i="1"/>
  <c r="D5" i="1"/>
  <c r="D6" i="1"/>
  <c r="D7" i="1"/>
  <c r="D8" i="1"/>
  <c r="D9" i="1"/>
  <c r="D10" i="1"/>
  <c r="D33" i="1"/>
  <c r="D34" i="1"/>
  <c r="D35" i="1"/>
  <c r="D36" i="1"/>
  <c r="D15" i="1"/>
  <c r="D16" i="1"/>
  <c r="D17" i="1"/>
  <c r="D18" i="1"/>
  <c r="D19" i="1"/>
  <c r="D20" i="1"/>
  <c r="D21" i="1"/>
  <c r="D22" i="1"/>
  <c r="D23" i="1"/>
  <c r="D13" i="1"/>
  <c r="D24" i="1"/>
  <c r="C2" i="1" l="1"/>
</calcChain>
</file>

<file path=xl/sharedStrings.xml><?xml version="1.0" encoding="utf-8"?>
<sst xmlns="http://schemas.openxmlformats.org/spreadsheetml/2006/main" count="88" uniqueCount="76">
  <si>
    <t>Наименование</t>
  </si>
  <si>
    <t>Текущая дата</t>
  </si>
  <si>
    <t>Цена, руб</t>
  </si>
  <si>
    <t>Артикул</t>
  </si>
  <si>
    <t>33110-401</t>
  </si>
  <si>
    <t>38200-400</t>
  </si>
  <si>
    <t>42100R</t>
  </si>
  <si>
    <t>42102R</t>
  </si>
  <si>
    <t>42104R</t>
  </si>
  <si>
    <t>42105R</t>
  </si>
  <si>
    <t>42150R</t>
  </si>
  <si>
    <t>44100R</t>
  </si>
  <si>
    <t>44101R</t>
  </si>
  <si>
    <t>44200R</t>
  </si>
  <si>
    <t>72300R-140</t>
  </si>
  <si>
    <t>72300R-140-BAC</t>
  </si>
  <si>
    <t>72601R</t>
  </si>
  <si>
    <t>72602R</t>
  </si>
  <si>
    <t>72603R</t>
  </si>
  <si>
    <t>72604R</t>
  </si>
  <si>
    <t>74501R</t>
  </si>
  <si>
    <t>74503R</t>
  </si>
  <si>
    <t>75010R</t>
  </si>
  <si>
    <t>72101R-432</t>
  </si>
  <si>
    <t>72101R-442</t>
  </si>
  <si>
    <t>72102R-442</t>
  </si>
  <si>
    <t>38000-401</t>
  </si>
  <si>
    <t>38100-401</t>
  </si>
  <si>
    <t>75060R-40</t>
  </si>
  <si>
    <t>Цена, €</t>
  </si>
  <si>
    <t>Введите курс €:</t>
  </si>
  <si>
    <t>IzoT Server Standard Activation Key (Open LNS Server) - Сервер</t>
  </si>
  <si>
    <t>IzoT Router 2 (FT) - Маршрутизатор</t>
  </si>
  <si>
    <t>IzoT Router 2 (FT) with BACnet Routing - Маршрутизатор</t>
  </si>
  <si>
    <t>MPR-50 Multi-Port Router - Мультипортовый маршрутизатор</t>
  </si>
  <si>
    <t>LPR-12 Router Module TP/FT-10 to TP/XF-1250 - Маршрутизатор</t>
  </si>
  <si>
    <t>LPR-14 Router Module TP/XF-78 to TP/XF-1250 - Маршрутизатор</t>
  </si>
  <si>
    <t>LPR-10 Router Module TP/FT-10 to TP/FT-10 - Маршрутизатор</t>
  </si>
  <si>
    <t>LPR-15 Router Module TP/XF-1250 to TP/XF-1250 - Маршрутизатор</t>
  </si>
  <si>
    <t>TP/FT-10 Free Topology Terminator - Терминатор</t>
  </si>
  <si>
    <t>TP/FT-10 Bus Topology Terminator - Терминатор</t>
  </si>
  <si>
    <t>TP/XF-1250 &amp; TP/XF-78 Bus Topology Terminator - Терминатор</t>
  </si>
  <si>
    <t>U10 USB Network Interface - TP/FT-10 Channel - Сетевой модуль</t>
  </si>
  <si>
    <t>PCLTA-21/FT-10 PCI Interface - Сетевая карта</t>
  </si>
  <si>
    <t>PCLTA-21/TP-1250 Interface - Сетевая карта</t>
  </si>
  <si>
    <t>72201R-140</t>
  </si>
  <si>
    <t>i.LON 700 Edge Server - Мультипортовый маршрутизатор с интерфейсом RNI</t>
  </si>
  <si>
    <t>72101R-433</t>
  </si>
  <si>
    <t>72101R-443</t>
  </si>
  <si>
    <t xml:space="preserve">SmartServer 2.2 SR8 FT Standard - Сервер автоматизации </t>
  </si>
  <si>
    <t xml:space="preserve">SmartServer 2.2 SR8 FT Pro - Сервер автоматизации </t>
  </si>
  <si>
    <t xml:space="preserve">SmartServer 2.2 SR8 FT Pro с модемом - Сервер автоматизации </t>
  </si>
  <si>
    <t>72102R-443</t>
  </si>
  <si>
    <t>75060R-30</t>
  </si>
  <si>
    <t xml:space="preserve">SmartServer 2.2 FT Standard - Сервер автоматизации </t>
  </si>
  <si>
    <t xml:space="preserve">IzoT CT (Commissioning Tool) Professional - Инструмент разработчика LonWorks сетей </t>
  </si>
  <si>
    <t xml:space="preserve">на DVD-диске </t>
  </si>
  <si>
    <t>IzoT CT (Commissioning Tool) Standard - Инструмент разработчика LonWorks сетей</t>
  </si>
  <si>
    <t>LonScanner FX Professional Edition - Инструмент разработчика</t>
  </si>
  <si>
    <t>программная лицензия</t>
  </si>
  <si>
    <t>i.LON 600 Internet Server FT 240V - Маршрутизатор</t>
  </si>
  <si>
    <t>i.LON 600 Internet Server XF-1250 24V - Маршрутизатор</t>
  </si>
  <si>
    <t>i.LON 600 Internet Server XF-1250 240V - Маршрутизатор</t>
  </si>
  <si>
    <t>Комментарий</t>
  </si>
  <si>
    <t>72201R-240</t>
  </si>
  <si>
    <t>72201R-248</t>
  </si>
  <si>
    <t>U60 FT DIN USB Network Interface Module - TP/FT-10 Channel - Сетевой модуль</t>
  </si>
  <si>
    <t>U60 TP-1250 DIN Network Interface- Сетевой модуль</t>
  </si>
  <si>
    <t>SmartServer IoT Pro - Мультипротокольный IoT-шлюз и мультиканальный маршрутизатор LON и RNI (платформа IoT с расширением USB)</t>
  </si>
  <si>
    <t>SmartServer IoT Pro EX - Мультипротокольный IoT-шлюз и мультиканальный маршрутизатор LON и RNI (платформа IoT с расширением Wi-Fi, Bluetooth, USB и RS-485)</t>
  </si>
  <si>
    <t>снят с производства с заменой на 72201R-240 + модули U60</t>
  </si>
  <si>
    <t xml:space="preserve">i.LON 600 Internet Server FT 24V - Маршрутизатор </t>
  </si>
  <si>
    <t>SmartServer 2.2 FT Professional with Modem SR2 - Сервер автоматизации</t>
  </si>
  <si>
    <t>Прайс-лист ECHELON by Dialog Semiconductor</t>
  </si>
  <si>
    <r>
      <t xml:space="preserve">ООО "СЕНСОРМАТИКА" +7 (499) 322-27-55 </t>
    </r>
    <r>
      <rPr>
        <sz val="13"/>
        <color rgb="FFFF0000"/>
        <rFont val="Segoe UI"/>
        <family val="2"/>
        <charset val="204"/>
      </rPr>
      <t>|</t>
    </r>
    <r>
      <rPr>
        <sz val="13"/>
        <color theme="9" tint="-0.249977111117893"/>
        <rFont val="Segoe UI"/>
        <family val="2"/>
        <charset val="204"/>
      </rPr>
      <t xml:space="preserve"> +7 (812) 407-22-08 </t>
    </r>
    <r>
      <rPr>
        <sz val="13"/>
        <color rgb="FFFF0000"/>
        <rFont val="Segoe UI"/>
        <family val="2"/>
        <charset val="204"/>
      </rPr>
      <t xml:space="preserve">| </t>
    </r>
    <r>
      <rPr>
        <sz val="13"/>
        <color theme="9" tint="-0.249977111117893"/>
        <rFont val="Segoe UI"/>
        <family val="2"/>
        <charset val="204"/>
      </rPr>
      <t>info@sensormatica.ru</t>
    </r>
  </si>
  <si>
    <r>
      <t>SmartServer 2.2 FT Professional - Сервер автоматизации</t>
    </r>
    <r>
      <rPr>
        <sz val="13"/>
        <color rgb="FFFF0000"/>
        <rFont val="Segoe U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</si>
</sst>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&quot; $&quot;_-;_-* #,##0.00&quot; $-&quot;;_-* \-??&quot; $&quot;_-;_-@_-"/>
    <numFmt numFmtId="165" formatCode="#,##0.00\ [$₽-419];[Red]\-#,##0.00\ [$₽-419]"/>
    <numFmt numFmtId="166" formatCode="[$$-409]#,##0.00_ ;[Red]\-[$$-409]#,##0.00\ "/>
    <numFmt numFmtId="167" formatCode="#,##0.00\ [$€-1]"/>
  </numFmts>
  <fonts count="13">
    <font>
      <sz val="10"/>
      <name val="Arial"/>
      <family val="2"/>
      <charset val="204"/>
    </font>
    <font>
      <sz val="10"/>
      <name val="CG Times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name val="Segoe UI"/>
      <family val="2"/>
      <charset val="204"/>
    </font>
    <font>
      <b/>
      <sz val="13"/>
      <name val="Segoe UI"/>
      <family val="2"/>
      <charset val="204"/>
    </font>
    <font>
      <sz val="13"/>
      <color theme="9" tint="-0.249977111117893"/>
      <name val="Segoe UI"/>
      <family val="2"/>
      <charset val="204"/>
    </font>
    <font>
      <sz val="13"/>
      <color rgb="FFFF0000"/>
      <name val="Segoe UI"/>
      <family val="2"/>
      <charset val="204"/>
    </font>
    <font>
      <sz val="13"/>
      <color rgb="FF000000"/>
      <name val="Segoe UI"/>
      <family val="2"/>
      <charset val="204"/>
    </font>
    <font>
      <b/>
      <sz val="13"/>
      <color rgb="FF00B05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4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4" fontId="7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5" fontId="7" fillId="3" borderId="2" xfId="64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165" fontId="7" fillId="5" borderId="2" xfId="64" applyNumberFormat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0" fontId="9" fillId="2" borderId="0" xfId="0" quotePrefix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5">
    <cellStyle name="_x0004_ 28" xfId="1" xr:uid="{00000000-0005-0000-0000-000000000000}"/>
    <cellStyle name="_x0004_ 29" xfId="2" xr:uid="{00000000-0005-0000-0000-000001000000}"/>
    <cellStyle name="_x0004_ 30" xfId="3" xr:uid="{00000000-0005-0000-0000-000002000000}"/>
    <cellStyle name="_x0004_ 51" xfId="4" xr:uid="{00000000-0005-0000-0000-000003000000}"/>
    <cellStyle name="_x0004_ 52" xfId="5" xr:uid="{00000000-0005-0000-0000-000004000000}"/>
    <cellStyle name="_x0004_ 53" xfId="6" xr:uid="{00000000-0005-0000-0000-000005000000}"/>
    <cellStyle name="_x0004_ 54" xfId="7" xr:uid="{00000000-0005-0000-0000-000006000000}"/>
    <cellStyle name="_x0004_ 55" xfId="8" xr:uid="{00000000-0005-0000-0000-000007000000}"/>
    <cellStyle name="Денежный" xfId="64" builtinId="4"/>
    <cellStyle name="Обычный" xfId="0" builtinId="0"/>
    <cellStyle name="Обычный 2" xfId="63" xr:uid="{00000000-0005-0000-0000-000040000000}"/>
    <cellStyle name="Currency 2" xfId="9" xr:uid="{00000000-0005-0000-0000-000008000000}"/>
    <cellStyle name="Normal 10" xfId="10" xr:uid="{00000000-0005-0000-0000-000009000000}"/>
    <cellStyle name="Normal 11" xfId="11" xr:uid="{00000000-0005-0000-0000-00000A000000}"/>
    <cellStyle name="Normal 12" xfId="12" xr:uid="{00000000-0005-0000-0000-00000B000000}"/>
    <cellStyle name="Normal 13" xfId="13" xr:uid="{00000000-0005-0000-0000-00000C000000}"/>
    <cellStyle name="Normal 14" xfId="14" xr:uid="{00000000-0005-0000-0000-00000D000000}"/>
    <cellStyle name="Normal 15" xfId="15" xr:uid="{00000000-0005-0000-0000-00000E000000}"/>
    <cellStyle name="Normal 16" xfId="16" xr:uid="{00000000-0005-0000-0000-00000F000000}"/>
    <cellStyle name="Normal 17" xfId="17" xr:uid="{00000000-0005-0000-0000-000010000000}"/>
    <cellStyle name="Normal 18" xfId="18" xr:uid="{00000000-0005-0000-0000-000011000000}"/>
    <cellStyle name="Normal 19" xfId="19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20" xfId="23" xr:uid="{00000000-0005-0000-0000-000016000000}"/>
    <cellStyle name="Normal 21" xfId="24" xr:uid="{00000000-0005-0000-0000-000017000000}"/>
    <cellStyle name="Normal 22" xfId="25" xr:uid="{00000000-0005-0000-0000-000018000000}"/>
    <cellStyle name="Normal 23" xfId="26" xr:uid="{00000000-0005-0000-0000-000019000000}"/>
    <cellStyle name="Normal 25" xfId="27" xr:uid="{00000000-0005-0000-0000-00001A000000}"/>
    <cellStyle name="Normal 26" xfId="28" xr:uid="{00000000-0005-0000-0000-00001B000000}"/>
    <cellStyle name="Normal 27" xfId="29" xr:uid="{00000000-0005-0000-0000-00001C000000}"/>
    <cellStyle name="Normal 28" xfId="30" xr:uid="{00000000-0005-0000-0000-00001D000000}"/>
    <cellStyle name="Normal 29" xfId="31" xr:uid="{00000000-0005-0000-0000-00001E000000}"/>
    <cellStyle name="Normal 3" xfId="32" xr:uid="{00000000-0005-0000-0000-00001F000000}"/>
    <cellStyle name="Normal 30" xfId="33" xr:uid="{00000000-0005-0000-0000-000020000000}"/>
    <cellStyle name="Normal 31 2" xfId="34" xr:uid="{00000000-0005-0000-0000-000021000000}"/>
    <cellStyle name="Normal 32 2" xfId="35" xr:uid="{00000000-0005-0000-0000-000022000000}"/>
    <cellStyle name="Normal 33 2" xfId="36" xr:uid="{00000000-0005-0000-0000-000023000000}"/>
    <cellStyle name="Normal 34 2" xfId="37" xr:uid="{00000000-0005-0000-0000-000024000000}"/>
    <cellStyle name="Normal 35 2" xfId="38" xr:uid="{00000000-0005-0000-0000-000025000000}"/>
    <cellStyle name="Normal 36 2" xfId="39" xr:uid="{00000000-0005-0000-0000-000026000000}"/>
    <cellStyle name="Normal 4" xfId="40" xr:uid="{00000000-0005-0000-0000-000027000000}"/>
    <cellStyle name="Normal 40" xfId="41" xr:uid="{00000000-0005-0000-0000-000028000000}"/>
    <cellStyle name="Normal 43" xfId="42" xr:uid="{00000000-0005-0000-0000-000029000000}"/>
    <cellStyle name="Normal 44" xfId="43" xr:uid="{00000000-0005-0000-0000-00002A000000}"/>
    <cellStyle name="Normal 45" xfId="44" xr:uid="{00000000-0005-0000-0000-00002B000000}"/>
    <cellStyle name="Normal 46" xfId="45" xr:uid="{00000000-0005-0000-0000-00002C000000}"/>
    <cellStyle name="Normal 47" xfId="46" xr:uid="{00000000-0005-0000-0000-00002D000000}"/>
    <cellStyle name="Normal 5" xfId="47" xr:uid="{00000000-0005-0000-0000-00002E000000}"/>
    <cellStyle name="Normal 51" xfId="48" xr:uid="{00000000-0005-0000-0000-00002F000000}"/>
    <cellStyle name="Normal 52" xfId="49" xr:uid="{00000000-0005-0000-0000-000030000000}"/>
    <cellStyle name="Normal 53" xfId="50" xr:uid="{00000000-0005-0000-0000-000031000000}"/>
    <cellStyle name="Normal 54" xfId="51" xr:uid="{00000000-0005-0000-0000-000032000000}"/>
    <cellStyle name="Normal 55" xfId="52" xr:uid="{00000000-0005-0000-0000-000033000000}"/>
    <cellStyle name="Normal 57" xfId="53" xr:uid="{00000000-0005-0000-0000-000034000000}"/>
    <cellStyle name="Normal 58" xfId="54" xr:uid="{00000000-0005-0000-0000-000035000000}"/>
    <cellStyle name="Normal 59" xfId="55" xr:uid="{00000000-0005-0000-0000-000036000000}"/>
    <cellStyle name="Normal 6" xfId="56" xr:uid="{00000000-0005-0000-0000-000037000000}"/>
    <cellStyle name="Normal 60" xfId="57" xr:uid="{00000000-0005-0000-0000-000038000000}"/>
    <cellStyle name="Normal 61" xfId="58" xr:uid="{00000000-0005-0000-0000-000039000000}"/>
    <cellStyle name="Normal 8" xfId="59" xr:uid="{00000000-0005-0000-0000-00003A000000}"/>
    <cellStyle name="Normal 9" xfId="60" xr:uid="{00000000-0005-0000-0000-00003B000000}"/>
    <cellStyle name="Normal 9 2" xfId="61" xr:uid="{00000000-0005-0000-0000-00003C000000}"/>
    <cellStyle name="Normal_Distech Controls Price List_Template_USA_Integrator_2008-09-25" xfId="62" xr:uid="{00000000-0005-0000-0000-00003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</sheetPr>
  <dimension ref="A1:F36"/>
  <sheetViews>
    <sheetView tabSelected="1" view="pageBreakPreview" zoomScaleSheetLayoutView="100" workbookViewId="0">
      <pane ySplit="2" topLeftCell="A3" activePane="bottomLeft" state="frozen"/>
      <selection pane="bottomLeft" activeCell="B17" sqref="B17"/>
    </sheetView>
  </sheetViews>
  <sheetFormatPr baseColWidth="10" defaultColWidth="9" defaultRowHeight="19"/>
  <cols>
    <col min="1" max="1" width="15.5" style="19" bestFit="1" customWidth="1"/>
    <col min="2" max="2" width="81.5" style="4" bestFit="1" customWidth="1"/>
    <col min="3" max="3" width="14.33203125" style="20" bestFit="1" customWidth="1"/>
    <col min="4" max="4" width="16.5" style="3" bestFit="1" customWidth="1"/>
    <col min="5" max="5" width="63.33203125" style="4" bestFit="1" customWidth="1"/>
    <col min="6" max="16384" width="9" style="4"/>
  </cols>
  <sheetData>
    <row r="1" spans="1:6" ht="20" thickBot="1">
      <c r="A1" s="21" t="s">
        <v>73</v>
      </c>
      <c r="B1" s="21"/>
      <c r="C1" s="1" t="s">
        <v>1</v>
      </c>
      <c r="D1" s="2" t="s">
        <v>30</v>
      </c>
      <c r="E1" s="25"/>
    </row>
    <row r="2" spans="1:6" ht="15" customHeight="1" thickBot="1">
      <c r="A2" s="22" t="s">
        <v>74</v>
      </c>
      <c r="B2" s="22"/>
      <c r="C2" s="5">
        <f ca="1">TODAY()</f>
        <v>44942</v>
      </c>
      <c r="D2" s="6"/>
      <c r="E2" s="25"/>
    </row>
    <row r="3" spans="1:6" ht="15" customHeight="1">
      <c r="A3" s="23"/>
      <c r="B3" s="24"/>
      <c r="C3" s="24"/>
      <c r="D3" s="24"/>
      <c r="E3" s="25"/>
    </row>
    <row r="4" spans="1:6" ht="15.5" customHeight="1">
      <c r="A4" s="7" t="s">
        <v>3</v>
      </c>
      <c r="B4" s="7" t="s">
        <v>0</v>
      </c>
      <c r="C4" s="8" t="s">
        <v>29</v>
      </c>
      <c r="D4" s="9" t="s">
        <v>2</v>
      </c>
      <c r="E4" s="8" t="s">
        <v>63</v>
      </c>
    </row>
    <row r="5" spans="1:6" ht="40">
      <c r="A5" s="10" t="s">
        <v>26</v>
      </c>
      <c r="B5" s="10" t="s">
        <v>55</v>
      </c>
      <c r="C5" s="11">
        <v>0</v>
      </c>
      <c r="D5" s="12">
        <f t="shared" ref="D5:D24" si="0">C5*$D$2</f>
        <v>0</v>
      </c>
      <c r="E5" s="13" t="s">
        <v>56</v>
      </c>
      <c r="F5" s="14"/>
    </row>
    <row r="6" spans="1:6" ht="40">
      <c r="A6" s="10" t="s">
        <v>27</v>
      </c>
      <c r="B6" s="10" t="s">
        <v>57</v>
      </c>
      <c r="C6" s="11">
        <v>0</v>
      </c>
      <c r="D6" s="12">
        <f t="shared" si="0"/>
        <v>0</v>
      </c>
      <c r="E6" s="13" t="s">
        <v>56</v>
      </c>
      <c r="F6" s="14"/>
    </row>
    <row r="7" spans="1:6" ht="20">
      <c r="A7" s="10" t="s">
        <v>5</v>
      </c>
      <c r="B7" s="10" t="s">
        <v>31</v>
      </c>
      <c r="C7" s="11">
        <v>0</v>
      </c>
      <c r="D7" s="12">
        <f t="shared" si="0"/>
        <v>0</v>
      </c>
      <c r="E7" s="13" t="s">
        <v>59</v>
      </c>
      <c r="F7" s="14"/>
    </row>
    <row r="8" spans="1:6" ht="20">
      <c r="A8" s="10" t="s">
        <v>4</v>
      </c>
      <c r="B8" s="10" t="s">
        <v>58</v>
      </c>
      <c r="C8" s="11">
        <v>0</v>
      </c>
      <c r="D8" s="12">
        <f t="shared" si="0"/>
        <v>0</v>
      </c>
      <c r="E8" s="13" t="s">
        <v>56</v>
      </c>
      <c r="F8" s="14"/>
    </row>
    <row r="9" spans="1:6" ht="20">
      <c r="A9" s="10" t="s">
        <v>14</v>
      </c>
      <c r="B9" s="10" t="s">
        <v>32</v>
      </c>
      <c r="C9" s="11">
        <v>0</v>
      </c>
      <c r="D9" s="12">
        <f t="shared" si="0"/>
        <v>0</v>
      </c>
      <c r="E9" s="13"/>
      <c r="F9" s="14"/>
    </row>
    <row r="10" spans="1:6" ht="40">
      <c r="A10" s="10" t="s">
        <v>15</v>
      </c>
      <c r="B10" s="10" t="s">
        <v>33</v>
      </c>
      <c r="C10" s="11">
        <v>0</v>
      </c>
      <c r="D10" s="12">
        <f t="shared" si="0"/>
        <v>0</v>
      </c>
      <c r="E10" s="13"/>
      <c r="F10" s="14"/>
    </row>
    <row r="11" spans="1:6" ht="40">
      <c r="A11" s="10" t="s">
        <v>64</v>
      </c>
      <c r="B11" s="10" t="s">
        <v>68</v>
      </c>
      <c r="C11" s="11">
        <v>0</v>
      </c>
      <c r="D11" s="12">
        <f t="shared" si="0"/>
        <v>0</v>
      </c>
      <c r="E11" s="13"/>
      <c r="F11" s="14"/>
    </row>
    <row r="12" spans="1:6" ht="60">
      <c r="A12" s="10" t="s">
        <v>65</v>
      </c>
      <c r="B12" s="10" t="s">
        <v>69</v>
      </c>
      <c r="C12" s="11">
        <v>0</v>
      </c>
      <c r="D12" s="12">
        <f t="shared" si="0"/>
        <v>0</v>
      </c>
      <c r="E12" s="13"/>
      <c r="F12" s="14"/>
    </row>
    <row r="13" spans="1:6" ht="40">
      <c r="A13" s="10" t="s">
        <v>28</v>
      </c>
      <c r="B13" s="10" t="s">
        <v>66</v>
      </c>
      <c r="C13" s="11">
        <v>0</v>
      </c>
      <c r="D13" s="12">
        <f>C13*$D$2</f>
        <v>0</v>
      </c>
      <c r="E13" s="13"/>
      <c r="F13" s="14"/>
    </row>
    <row r="14" spans="1:6" ht="20">
      <c r="A14" s="10" t="s">
        <v>53</v>
      </c>
      <c r="B14" s="10" t="s">
        <v>67</v>
      </c>
      <c r="C14" s="11">
        <v>0</v>
      </c>
      <c r="D14" s="12">
        <f t="shared" ref="D14" si="1">C14*$D$2</f>
        <v>0</v>
      </c>
      <c r="E14" s="13"/>
      <c r="F14" s="14"/>
    </row>
    <row r="15" spans="1:6" ht="20">
      <c r="A15" s="10" t="s">
        <v>10</v>
      </c>
      <c r="B15" s="10" t="s">
        <v>34</v>
      </c>
      <c r="C15" s="11">
        <v>0</v>
      </c>
      <c r="D15" s="12">
        <f t="shared" si="0"/>
        <v>0</v>
      </c>
      <c r="E15" s="13"/>
      <c r="F15" s="14"/>
    </row>
    <row r="16" spans="1:6" ht="20">
      <c r="A16" s="10" t="s">
        <v>7</v>
      </c>
      <c r="B16" s="10" t="s">
        <v>35</v>
      </c>
      <c r="C16" s="11">
        <v>0</v>
      </c>
      <c r="D16" s="12">
        <f t="shared" si="0"/>
        <v>0</v>
      </c>
      <c r="E16" s="13"/>
      <c r="F16" s="14"/>
    </row>
    <row r="17" spans="1:6" ht="20">
      <c r="A17" s="10" t="s">
        <v>8</v>
      </c>
      <c r="B17" s="10" t="s">
        <v>36</v>
      </c>
      <c r="C17" s="11">
        <v>0</v>
      </c>
      <c r="D17" s="12">
        <f t="shared" si="0"/>
        <v>0</v>
      </c>
      <c r="E17" s="13"/>
      <c r="F17" s="14"/>
    </row>
    <row r="18" spans="1:6" ht="20">
      <c r="A18" s="10" t="s">
        <v>6</v>
      </c>
      <c r="B18" s="10" t="s">
        <v>37</v>
      </c>
      <c r="C18" s="11">
        <v>0</v>
      </c>
      <c r="D18" s="12">
        <f t="shared" si="0"/>
        <v>0</v>
      </c>
      <c r="E18" s="13"/>
      <c r="F18" s="14"/>
    </row>
    <row r="19" spans="1:6" ht="20">
      <c r="A19" s="10" t="s">
        <v>9</v>
      </c>
      <c r="B19" s="10" t="s">
        <v>38</v>
      </c>
      <c r="C19" s="11">
        <v>0</v>
      </c>
      <c r="D19" s="12">
        <f t="shared" si="0"/>
        <v>0</v>
      </c>
      <c r="E19" s="13"/>
      <c r="F19" s="14"/>
    </row>
    <row r="20" spans="1:6" ht="20">
      <c r="A20" s="10" t="s">
        <v>11</v>
      </c>
      <c r="B20" s="10" t="s">
        <v>39</v>
      </c>
      <c r="C20" s="11">
        <v>0</v>
      </c>
      <c r="D20" s="12">
        <f t="shared" si="0"/>
        <v>0</v>
      </c>
      <c r="E20" s="13"/>
      <c r="F20" s="14"/>
    </row>
    <row r="21" spans="1:6" ht="20">
      <c r="A21" s="10" t="s">
        <v>12</v>
      </c>
      <c r="B21" s="10" t="s">
        <v>40</v>
      </c>
      <c r="C21" s="11">
        <v>0</v>
      </c>
      <c r="D21" s="12">
        <f t="shared" si="0"/>
        <v>0</v>
      </c>
      <c r="E21" s="13"/>
      <c r="F21" s="14"/>
    </row>
    <row r="22" spans="1:6" ht="20">
      <c r="A22" s="10" t="s">
        <v>13</v>
      </c>
      <c r="B22" s="10" t="s">
        <v>41</v>
      </c>
      <c r="C22" s="11">
        <v>0</v>
      </c>
      <c r="D22" s="12">
        <f t="shared" si="0"/>
        <v>0</v>
      </c>
      <c r="E22" s="13"/>
      <c r="F22" s="14"/>
    </row>
    <row r="23" spans="1:6" ht="20">
      <c r="A23" s="10" t="s">
        <v>22</v>
      </c>
      <c r="B23" s="10" t="s">
        <v>42</v>
      </c>
      <c r="C23" s="11">
        <v>0</v>
      </c>
      <c r="D23" s="12">
        <f t="shared" si="0"/>
        <v>0</v>
      </c>
      <c r="E23" s="13"/>
      <c r="F23" s="14"/>
    </row>
    <row r="24" spans="1:6" ht="20">
      <c r="A24" s="10" t="s">
        <v>20</v>
      </c>
      <c r="B24" s="10" t="s">
        <v>43</v>
      </c>
      <c r="C24" s="11">
        <v>0</v>
      </c>
      <c r="D24" s="12">
        <f t="shared" si="0"/>
        <v>0</v>
      </c>
      <c r="E24" s="13"/>
      <c r="F24" s="14"/>
    </row>
    <row r="25" spans="1:6" ht="20">
      <c r="A25" s="10" t="s">
        <v>21</v>
      </c>
      <c r="B25" s="10" t="s">
        <v>44</v>
      </c>
      <c r="C25" s="11">
        <v>0</v>
      </c>
      <c r="D25" s="12">
        <f t="shared" ref="D25" si="2">C25*$D$2</f>
        <v>0</v>
      </c>
      <c r="E25" s="13"/>
      <c r="F25" s="14"/>
    </row>
    <row r="26" spans="1:6" ht="20">
      <c r="A26" s="15" t="s">
        <v>23</v>
      </c>
      <c r="B26" s="15" t="s">
        <v>54</v>
      </c>
      <c r="C26" s="11">
        <v>0</v>
      </c>
      <c r="D26" s="16">
        <f t="shared" ref="D26" si="3">C26*$D$2</f>
        <v>0</v>
      </c>
      <c r="E26" s="17" t="s">
        <v>70</v>
      </c>
      <c r="F26" s="14"/>
    </row>
    <row r="27" spans="1:6" ht="20">
      <c r="A27" s="15" t="s">
        <v>24</v>
      </c>
      <c r="B27" s="15" t="s">
        <v>75</v>
      </c>
      <c r="C27" s="11">
        <v>0</v>
      </c>
      <c r="D27" s="16">
        <f t="shared" ref="D27:D36" si="4">C27*$D$2</f>
        <v>0</v>
      </c>
      <c r="E27" s="18" t="s">
        <v>70</v>
      </c>
    </row>
    <row r="28" spans="1:6" ht="20">
      <c r="A28" s="15" t="s">
        <v>25</v>
      </c>
      <c r="B28" s="15" t="s">
        <v>72</v>
      </c>
      <c r="C28" s="11">
        <v>0</v>
      </c>
      <c r="D28" s="16">
        <f t="shared" si="4"/>
        <v>0</v>
      </c>
      <c r="E28" s="18" t="s">
        <v>70</v>
      </c>
    </row>
    <row r="29" spans="1:6" ht="20">
      <c r="A29" s="15" t="s">
        <v>47</v>
      </c>
      <c r="B29" s="15" t="s">
        <v>49</v>
      </c>
      <c r="C29" s="11">
        <v>0</v>
      </c>
      <c r="D29" s="16">
        <f t="shared" si="4"/>
        <v>0</v>
      </c>
      <c r="E29" s="18" t="s">
        <v>70</v>
      </c>
    </row>
    <row r="30" spans="1:6" ht="20">
      <c r="A30" s="15" t="s">
        <v>48</v>
      </c>
      <c r="B30" s="15" t="s">
        <v>50</v>
      </c>
      <c r="C30" s="11">
        <v>0</v>
      </c>
      <c r="D30" s="16">
        <f t="shared" si="4"/>
        <v>0</v>
      </c>
      <c r="E30" s="18" t="s">
        <v>70</v>
      </c>
    </row>
    <row r="31" spans="1:6" ht="20">
      <c r="A31" s="15" t="s">
        <v>52</v>
      </c>
      <c r="B31" s="15" t="s">
        <v>51</v>
      </c>
      <c r="C31" s="11">
        <v>0</v>
      </c>
      <c r="D31" s="16">
        <f t="shared" si="4"/>
        <v>0</v>
      </c>
      <c r="E31" s="18" t="s">
        <v>70</v>
      </c>
    </row>
    <row r="32" spans="1:6" ht="40">
      <c r="A32" s="15" t="s">
        <v>45</v>
      </c>
      <c r="B32" s="15" t="s">
        <v>46</v>
      </c>
      <c r="C32" s="11">
        <v>0</v>
      </c>
      <c r="D32" s="16">
        <f t="shared" si="4"/>
        <v>0</v>
      </c>
      <c r="E32" s="18" t="s">
        <v>70</v>
      </c>
    </row>
    <row r="33" spans="1:5" ht="20">
      <c r="A33" s="15" t="s">
        <v>18</v>
      </c>
      <c r="B33" s="15" t="s">
        <v>71</v>
      </c>
      <c r="C33" s="11">
        <v>0</v>
      </c>
      <c r="D33" s="16">
        <f t="shared" si="4"/>
        <v>0</v>
      </c>
      <c r="E33" s="18" t="s">
        <v>70</v>
      </c>
    </row>
    <row r="34" spans="1:5" ht="20">
      <c r="A34" s="15" t="s">
        <v>16</v>
      </c>
      <c r="B34" s="15" t="s">
        <v>60</v>
      </c>
      <c r="C34" s="11">
        <v>0</v>
      </c>
      <c r="D34" s="16">
        <f t="shared" si="4"/>
        <v>0</v>
      </c>
      <c r="E34" s="18" t="s">
        <v>70</v>
      </c>
    </row>
    <row r="35" spans="1:5" ht="20">
      <c r="A35" s="15" t="s">
        <v>19</v>
      </c>
      <c r="B35" s="15" t="s">
        <v>61</v>
      </c>
      <c r="C35" s="11">
        <v>0</v>
      </c>
      <c r="D35" s="16">
        <f t="shared" si="4"/>
        <v>0</v>
      </c>
      <c r="E35" s="18" t="s">
        <v>70</v>
      </c>
    </row>
    <row r="36" spans="1:5" ht="20">
      <c r="A36" s="15" t="s">
        <v>17</v>
      </c>
      <c r="B36" s="15" t="s">
        <v>62</v>
      </c>
      <c r="C36" s="11">
        <v>0</v>
      </c>
      <c r="D36" s="16">
        <f t="shared" si="4"/>
        <v>0</v>
      </c>
      <c r="E36" s="18" t="s">
        <v>70</v>
      </c>
    </row>
  </sheetData>
  <sheetProtection selectLockedCells="1" selectUnlockedCells="1"/>
  <mergeCells count="4">
    <mergeCell ref="A1:B1"/>
    <mergeCell ref="A2:B2"/>
    <mergeCell ref="A3:D3"/>
    <mergeCell ref="E1:E3"/>
  </mergeCells>
  <phoneticPr fontId="6" type="noConversion"/>
  <pageMargins left="0.75" right="0.75" top="1" bottom="1" header="0.51180555555555551" footer="0.51180555555555551"/>
  <pageSetup paperSize="9" scale="5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ECHELON by Adesto</vt:lpstr>
      <vt:lpstr>'Прайс-лист ECHELON by Adesto'!Область_печати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Microsoft Office User</cp:lastModifiedBy>
  <cp:lastPrinted>2016-03-30T10:54:08Z</cp:lastPrinted>
  <dcterms:created xsi:type="dcterms:W3CDTF">2016-03-29T08:14:08Z</dcterms:created>
  <dcterms:modified xsi:type="dcterms:W3CDTF">2023-01-16T12:48:39Z</dcterms:modified>
</cp:coreProperties>
</file>